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hc-fs1\Redirection$\Spenner\Documents\Debt Report\"/>
    </mc:Choice>
  </mc:AlternateContent>
  <xr:revisionPtr revIDLastSave="0" documentId="8_{2257FD6B-6134-491F-A208-D3925A9A0F30}" xr6:coauthVersionLast="47" xr6:coauthVersionMax="47" xr10:uidLastSave="{00000000-0000-0000-0000-000000000000}"/>
  <bookViews>
    <workbookView xWindow="-120" yWindow="-120" windowWidth="21840" windowHeight="13020" tabRatio="685" firstSheet="1"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 i="3" l="1"/>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 r="C3" i="2" l="1"/>
  <c r="C4" i="2" s="1"/>
  <c r="C5" i="2" s="1"/>
  <c r="C6" i="2" s="1"/>
</calcChain>
</file>

<file path=xl/sharedStrings.xml><?xml version="1.0" encoding="utf-8"?>
<sst xmlns="http://schemas.openxmlformats.org/spreadsheetml/2006/main" count="432" uniqueCount="312">
  <si>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</si>
  <si>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</si>
  <si>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</si>
  <si>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</si>
  <si>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</si>
  <si>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</si>
  <si>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</si>
  <si>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</si>
  <si>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</si>
  <si>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</si>
  <si>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</si>
  <si>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</si>
  <si>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</si>
  <si>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</si>
  <si>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</si>
  <si>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</si>
  <si>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</si>
  <si>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</si>
  <si>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</si>
  <si>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</si>
  <si>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</si>
  <si>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</si>
  <si>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</si>
  <si>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</si>
  <si>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</si>
  <si>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</si>
  <si>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</si>
  <si>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</si>
  <si>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</si>
  <si>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</si>
  <si>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</si>
  <si>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</si>
  <si>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</si>
  <si>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</si>
  <si>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</si>
  <si>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</si>
  <si>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</si>
  <si>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</si>
  <si>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</si>
  <si>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</si>
  <si>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</si>
  <si>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</si>
  <si>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</si>
  <si>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</si>
  <si>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</si>
  <si>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</si>
  <si>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</si>
  <si>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</si>
  <si>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</si>
  <si>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</si>
  <si>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</si>
  <si>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</si>
  <si>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</si>
  <si>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</si>
  <si>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</si>
  <si>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</si>
  <si>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</si>
  <si>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</si>
  <si>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</si>
  <si>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</si>
  <si>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</si>
  <si>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</si>
  <si>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</si>
  <si>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</si>
  <si>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</si>
  <si>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</si>
  <si>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</si>
  <si>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</si>
  <si>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</si>
  <si>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</si>
  <si>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</si>
  <si>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</si>
  <si>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</si>
  <si>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</si>
  <si>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</si>
  <si>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</si>
  <si>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</si>
  <si>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</si>
  <si>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</si>
  <si>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</si>
  <si>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</si>
  <si>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</si>
  <si>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</si>
  <si>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</si>
  <si>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</si>
  <si>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</si>
  <si>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</si>
  <si>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</si>
  <si>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</si>
  <si>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</si>
  <si>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</si>
  <si>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</si>
  <si>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</si>
  <si>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</si>
  <si>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</si>
  <si>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</si>
  <si>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</si>
  <si>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</si>
  <si>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</si>
  <si>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</si>
  <si>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</si>
  <si>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</si>
  <si>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</si>
  <si>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</si>
  <si>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</si>
  <si>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</si>
  <si>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</si>
  <si>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</si>
  <si>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</si>
  <si>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</si>
  <si>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</si>
  <si>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</si>
  <si>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</si>
  <si>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</si>
  <si>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</si>
  <si>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</si>
  <si>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</si>
  <si>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</si>
  <si>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</si>
  <si>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</si>
  <si>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</si>
  <si>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</si>
  <si>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</si>
  <si>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</si>
  <si>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</si>
  <si>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</si>
  <si>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</si>
  <si>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</si>
  <si>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</si>
  <si>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</si>
  <si>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</si>
  <si>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</si>
  <si>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</si>
  <si>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</si>
  <si>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</si>
  <si>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</si>
  <si>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</si>
  <si>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</si>
  <si>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</si>
  <si>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</si>
  <si>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</si>
  <si>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</si>
  <si>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</si>
  <si>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</si>
  <si>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</si>
  <si>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</si>
  <si>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</si>
  <si>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</si>
  <si>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</si>
  <si>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</si>
  <si>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</si>
  <si>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</si>
  <si>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</si>
  <si>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</si>
  <si>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</si>
  <si>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</si>
  <si>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</si>
  <si>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</si>
  <si>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</si>
  <si>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</si>
  <si>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</si>
  <si>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</si>
  <si>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</si>
  <si>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</si>
  <si>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</si>
  <si>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</si>
  <si>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</si>
  <si>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</si>
  <si>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</si>
  <si>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</si>
  <si>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</si>
  <si>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</si>
  <si>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</si>
  <si>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</si>
  <si>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</si>
  <si>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</si>
  <si>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</si>
  <si>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</si>
  <si>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</si>
  <si>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</si>
  <si>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</si>
  <si>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</si>
  <si>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</si>
  <si>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</si>
  <si>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</si>
  <si>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</si>
  <si>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</si>
  <si>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</si>
  <si>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</si>
  <si>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</si>
  <si>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</si>
  <si>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</si>
  <si>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</si>
  <si>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</si>
  <si>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</si>
  <si>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</si>
  <si>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</si>
  <si>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</si>
  <si>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</si>
  <si>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</si>
  <si>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</si>
  <si>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</si>
  <si>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</si>
  <si>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</si>
  <si>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</si>
  <si>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</si>
  <si>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</si>
  <si>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</si>
  <si>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</si>
  <si>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</si>
  <si>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</si>
  <si>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</si>
  <si>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</si>
  <si>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</si>
  <si>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</si>
  <si>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</si>
  <si>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</si>
  <si>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</si>
  <si>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</si>
  <si>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</si>
  <si>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</si>
  <si>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</si>
  <si>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</si>
  <si>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</si>
  <si>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</si>
  <si>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</si>
  <si>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</si>
  <si>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</si>
  <si>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</si>
  <si>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</si>
  <si>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</si>
  <si>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</si>
  <si>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</si>
  <si>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</si>
  <si>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</si>
  <si>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</si>
  <si>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</si>
  <si>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</si>
  <si>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</si>
  <si>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</si>
  <si>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</si>
  <si>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</si>
  <si>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</si>
  <si>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</si>
  <si>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</si>
  <si>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</si>
  <si>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</si>
  <si>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</si>
  <si>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</si>
  <si>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</si>
  <si>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</si>
  <si>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</si>
  <si>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</si>
  <si>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</si>
  <si>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</si>
  <si>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</si>
  <si>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</si>
  <si>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</si>
  <si>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</si>
  <si>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</si>
  <si>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</si>
  <si>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</si>
  <si>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</si>
  <si>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</si>
  <si>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</si>
  <si>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</si>
  <si>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</si>
  <si>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</si>
  <si>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</si>
  <si>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</si>
  <si>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</si>
  <si>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</si>
  <si>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</si>
  <si>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</si>
  <si>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</si>
  <si>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</si>
  <si>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</si>
  <si>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</si>
  <si>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</si>
  <si>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</si>
  <si>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</si>
  <si>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</si>
  <si>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</si>
  <si>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</si>
  <si>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</si>
  <si>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</si>
  <si>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</si>
  <si>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</si>
  <si>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</si>
  <si>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</si>
  <si>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</si>
  <si>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</si>
  <si>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</si>
  <si>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</si>
  <si>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</si>
  <si>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</si>
  <si>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</si>
  <si>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</si>
  <si>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</si>
  <si>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</si>
  <si>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Hockley County</t>
  </si>
  <si>
    <t>https://www.co.hockley.tx.us</t>
  </si>
  <si>
    <t>(806) 894-6070</t>
  </si>
  <si>
    <t>spenner@hockleycounty.org</t>
  </si>
  <si>
    <t>Shirley Penner</t>
  </si>
  <si>
    <t>Auditor</t>
  </si>
  <si>
    <t>802 Houston Street</t>
  </si>
  <si>
    <t>Suite #103</t>
  </si>
  <si>
    <t>Levelland</t>
  </si>
  <si>
    <t>Hockley</t>
  </si>
  <si>
    <t>None</t>
  </si>
  <si>
    <t>2020 Census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</si>
</sst>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4"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94">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spenner@hockleycounty.org" TargetMode="External"/><Relationship Id="rId2" Type="http://schemas.openxmlformats.org/officeDocument/2006/relationships/hyperlink" Target="mailto:spenner@hockleycounty.org" TargetMode="External"/><Relationship Id="rId1" Type="http://schemas.openxmlformats.org/officeDocument/2006/relationships/hyperlink" Target="https://www.co.hockley.tx.us/"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activeCell="B24" sqref="B24"/>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66" customFormat="1" ht="21.6" customHeight="1" x14ac:dyDescent="0.25">
      <c r="A1" s="66" t="s">
        <v>236</v>
      </c>
    </row>
    <row r="2" spans="1:2" s="60" customFormat="1" ht="21" customHeight="1" x14ac:dyDescent="0.25">
      <c r="A2" s="60" t="s">
        <v>277</v>
      </c>
    </row>
    <row r="3" spans="1:2" s="65" customFormat="1" ht="31.9" customHeight="1" x14ac:dyDescent="0.25">
      <c r="A3" s="63" t="s">
        <v>0</v>
      </c>
      <c r="B3" s="64"/>
    </row>
    <row r="4" spans="1:2" x14ac:dyDescent="0.25">
      <c r="A4" s="32" t="s">
        <v>237</v>
      </c>
      <c r="B4" s="37" t="s">
        <v>300</v>
      </c>
    </row>
    <row r="5" spans="1:2" x14ac:dyDescent="0.25">
      <c r="A5" s="32" t="s">
        <v>238</v>
      </c>
      <c r="B5" s="37" t="s">
        <v>16</v>
      </c>
    </row>
    <row r="6" spans="1:2" x14ac:dyDescent="0.25">
      <c r="A6" s="9" t="s">
        <v>22</v>
      </c>
      <c r="B6" s="38"/>
    </row>
    <row r="7" spans="1:2" x14ac:dyDescent="0.25">
      <c r="A7" s="9" t="s">
        <v>239</v>
      </c>
      <c r="B7" s="37">
        <v>2024</v>
      </c>
    </row>
    <row r="8" spans="1:2" x14ac:dyDescent="0.25">
      <c r="A8" s="9" t="s">
        <v>296</v>
      </c>
      <c r="B8" s="39">
        <v>45292</v>
      </c>
    </row>
    <row r="9" spans="1:2" x14ac:dyDescent="0.25">
      <c r="A9" s="9" t="s">
        <v>14</v>
      </c>
      <c r="B9" s="33">
        <f>IF(ISBLANK(B8),"",DATE(YEAR(B8)+1,MONTH(B8),DAY(B8)-1))</f>
        <v>45657</v>
      </c>
    </row>
    <row r="10" spans="1:2" x14ac:dyDescent="0.25">
      <c r="A10" s="9" t="s">
        <v>21</v>
      </c>
      <c r="B10" s="92" t="s">
        <v>301</v>
      </c>
    </row>
    <row r="11" spans="1:2" x14ac:dyDescent="0.25">
      <c r="A11" s="9" t="s">
        <v>240</v>
      </c>
      <c r="B11" s="40" t="s">
        <v>302</v>
      </c>
    </row>
    <row r="12" spans="1:2" x14ac:dyDescent="0.25">
      <c r="A12" s="9" t="s">
        <v>214</v>
      </c>
      <c r="B12" s="93" t="s">
        <v>303</v>
      </c>
    </row>
    <row r="13" spans="1:2" x14ac:dyDescent="0.25">
      <c r="A13" s="32" t="s">
        <v>241</v>
      </c>
      <c r="B13" s="37" t="s">
        <v>13</v>
      </c>
    </row>
    <row r="14" spans="1:2" s="65" customFormat="1" ht="31.9" customHeight="1" x14ac:dyDescent="0.25">
      <c r="A14" s="63" t="s">
        <v>3</v>
      </c>
      <c r="B14" s="64"/>
    </row>
    <row r="15" spans="1:2" x14ac:dyDescent="0.25">
      <c r="A15" s="12" t="s">
        <v>242</v>
      </c>
      <c r="B15" s="37" t="s">
        <v>304</v>
      </c>
    </row>
    <row r="16" spans="1:2" x14ac:dyDescent="0.25">
      <c r="A16" s="12" t="s">
        <v>243</v>
      </c>
      <c r="B16" s="37" t="s">
        <v>305</v>
      </c>
    </row>
    <row r="17" spans="1:2" x14ac:dyDescent="0.25">
      <c r="A17" s="12" t="s">
        <v>244</v>
      </c>
      <c r="B17" s="40" t="s">
        <v>302</v>
      </c>
    </row>
    <row r="18" spans="1:2" x14ac:dyDescent="0.25">
      <c r="A18" s="12" t="s">
        <v>4</v>
      </c>
      <c r="B18" s="93" t="s">
        <v>303</v>
      </c>
    </row>
    <row r="19" spans="1:2" x14ac:dyDescent="0.25">
      <c r="A19" s="12" t="s">
        <v>245</v>
      </c>
      <c r="B19" s="37" t="s">
        <v>306</v>
      </c>
    </row>
    <row r="20" spans="1:2" x14ac:dyDescent="0.25">
      <c r="A20" s="12" t="s">
        <v>5</v>
      </c>
      <c r="B20" s="37" t="s">
        <v>307</v>
      </c>
    </row>
    <row r="21" spans="1:2" x14ac:dyDescent="0.25">
      <c r="A21" s="12" t="s">
        <v>246</v>
      </c>
      <c r="B21" s="37" t="s">
        <v>308</v>
      </c>
    </row>
    <row r="22" spans="1:2" x14ac:dyDescent="0.25">
      <c r="A22" s="12" t="s">
        <v>247</v>
      </c>
      <c r="B22" s="41">
        <v>79336</v>
      </c>
    </row>
    <row r="23" spans="1:2" x14ac:dyDescent="0.25">
      <c r="A23" s="12" t="s">
        <v>248</v>
      </c>
      <c r="B23" s="37" t="s">
        <v>309</v>
      </c>
    </row>
    <row r="24" spans="1:2" x14ac:dyDescent="0.25">
      <c r="A24" s="12" t="s">
        <v>278</v>
      </c>
      <c r="B24" s="37" t="s">
        <v>12</v>
      </c>
    </row>
    <row r="25" spans="1:2" x14ac:dyDescent="0.25">
      <c r="A25" s="12" t="s">
        <v>6</v>
      </c>
      <c r="B25" s="37"/>
    </row>
    <row r="26" spans="1:2" x14ac:dyDescent="0.25">
      <c r="A26" s="12" t="s">
        <v>7</v>
      </c>
      <c r="B26" s="37"/>
    </row>
    <row r="27" spans="1:2" x14ac:dyDescent="0.25">
      <c r="A27" s="12" t="s">
        <v>8</v>
      </c>
      <c r="B27" s="37"/>
    </row>
    <row r="28" spans="1:2" x14ac:dyDescent="0.25">
      <c r="A28" s="12" t="s">
        <v>9</v>
      </c>
      <c r="B28" s="37"/>
    </row>
    <row r="29" spans="1:2" x14ac:dyDescent="0.25">
      <c r="A29" s="12" t="s">
        <v>10</v>
      </c>
      <c r="B29" s="37"/>
    </row>
    <row r="30" spans="1:2" s="61" customFormat="1" ht="15" x14ac:dyDescent="0.25">
      <c r="A30" s="61" t="s">
        <v>280</v>
      </c>
    </row>
    <row r="31" spans="1:2" s="62" customFormat="1" x14ac:dyDescent="0.25">
      <c r="A31" s="62"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4B5C9308-7698-4FA8-8DC6-2C5A60F3EFFC}"/>
    <hyperlink ref="B12" r:id="rId2" xr:uid="{A13C53BC-92DD-4354-9791-1255683A142A}"/>
    <hyperlink ref="B18" r:id="rId3" xr:uid="{843042E0-6343-42C8-9EE3-F0EC2948D24F}"/>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Hide!$C$1:$C$10</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A9" sqref="A9"/>
    </sheetView>
  </sheetViews>
  <sheetFormatPr defaultColWidth="0" defaultRowHeight="15.75" zeroHeight="1" x14ac:dyDescent="0.25"/>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68" customFormat="1" ht="21.6" customHeight="1" x14ac:dyDescent="0.25">
      <c r="A1" s="68" t="s">
        <v>236</v>
      </c>
    </row>
    <row r="2" spans="1:19" s="71" customFormat="1" ht="21.6" customHeight="1" x14ac:dyDescent="0.25">
      <c r="A2" s="69" t="s">
        <v>35</v>
      </c>
      <c r="B2" s="70"/>
      <c r="C2" s="70"/>
      <c r="D2" s="70"/>
      <c r="E2" s="70"/>
      <c r="F2" s="70"/>
      <c r="G2" s="70"/>
      <c r="H2" s="70"/>
      <c r="I2" s="70"/>
      <c r="J2" s="70"/>
      <c r="K2" s="70"/>
      <c r="L2" s="70"/>
      <c r="M2" s="70"/>
      <c r="N2" s="70"/>
      <c r="O2" s="70"/>
      <c r="P2" s="70"/>
      <c r="Q2" s="70"/>
      <c r="R2" s="70"/>
      <c r="S2" s="70"/>
    </row>
    <row r="3" spans="1:19" s="72" customFormat="1" x14ac:dyDescent="0.25">
      <c r="A3" s="9" t="s">
        <v>1</v>
      </c>
      <c r="B3" s="34" t="str">
        <f>IF('1 - Contact Information'!B4="","",'1 - Contact Information'!B4)</f>
        <v>Hockley County</v>
      </c>
      <c r="C3" s="76"/>
    </row>
    <row r="4" spans="1:19" s="78" customFormat="1" x14ac:dyDescent="0.25">
      <c r="A4" s="9" t="s">
        <v>2</v>
      </c>
      <c r="B4" s="35">
        <f>IF('1 - Contact Information'!B7="","",'1 - Contact Information'!B7)</f>
        <v>2024</v>
      </c>
      <c r="C4" s="77"/>
    </row>
    <row r="5" spans="1:19" s="72" customFormat="1" ht="30.6" customHeight="1" x14ac:dyDescent="0.25">
      <c r="A5" s="72" t="s">
        <v>274</v>
      </c>
    </row>
    <row r="6" spans="1:19" s="72" customFormat="1" x14ac:dyDescent="0.25">
      <c r="A6" s="73" t="s">
        <v>291</v>
      </c>
      <c r="B6" s="73"/>
      <c r="C6" s="73"/>
      <c r="D6" s="73"/>
      <c r="E6" s="73"/>
      <c r="F6" s="73"/>
      <c r="G6" s="73"/>
      <c r="H6" s="73"/>
      <c r="I6" s="73"/>
      <c r="J6" s="73"/>
      <c r="K6" s="73"/>
      <c r="L6" s="73"/>
      <c r="M6" s="73"/>
      <c r="N6" s="73"/>
      <c r="O6" s="73"/>
      <c r="P6" s="73"/>
      <c r="Q6" s="73"/>
      <c r="R6" s="73"/>
      <c r="S6" s="73"/>
    </row>
    <row r="7" spans="1:19" s="74" customFormat="1" ht="36" customHeight="1" x14ac:dyDescent="0.25">
      <c r="A7" s="74" t="s">
        <v>268</v>
      </c>
      <c r="B7" s="75"/>
      <c r="C7" s="75"/>
      <c r="D7" s="75"/>
      <c r="E7" s="75"/>
      <c r="F7" s="75"/>
      <c r="G7" s="75"/>
      <c r="H7" s="75"/>
      <c r="I7" s="75"/>
      <c r="J7" s="75"/>
      <c r="K7" s="75"/>
      <c r="L7" s="75"/>
      <c r="M7" s="75"/>
      <c r="N7" s="75"/>
      <c r="O7" s="75"/>
      <c r="P7" s="75"/>
      <c r="Q7" s="75"/>
      <c r="R7" s="75"/>
      <c r="S7" s="75"/>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x14ac:dyDescent="0.25">
      <c r="A9" s="42" t="s">
        <v>310</v>
      </c>
      <c r="B9" s="43"/>
      <c r="C9" s="44">
        <v>0</v>
      </c>
      <c r="D9" s="44">
        <v>0</v>
      </c>
      <c r="E9" s="45">
        <v>0</v>
      </c>
      <c r="F9" s="46"/>
      <c r="G9" s="43" t="s">
        <v>11</v>
      </c>
      <c r="H9" s="45">
        <v>0</v>
      </c>
      <c r="I9" s="45">
        <v>0</v>
      </c>
      <c r="J9" s="45">
        <f>H9-I9</f>
        <v>0</v>
      </c>
      <c r="K9" s="43"/>
      <c r="L9" s="43" t="s">
        <v>11</v>
      </c>
      <c r="M9" s="42" t="s">
        <v>11</v>
      </c>
      <c r="N9" s="42" t="s">
        <v>11</v>
      </c>
      <c r="O9" s="43" t="s">
        <v>11</v>
      </c>
      <c r="P9" s="43" t="s">
        <v>11</v>
      </c>
      <c r="Q9" s="43"/>
      <c r="R9" s="42"/>
      <c r="S9" s="42"/>
    </row>
    <row r="10" spans="1:19" s="3" customFormat="1" x14ac:dyDescent="0.25">
      <c r="A10" s="42"/>
      <c r="B10" s="42"/>
      <c r="C10" s="44">
        <v>0</v>
      </c>
      <c r="D10" s="44">
        <v>0</v>
      </c>
      <c r="E10" s="45">
        <v>0</v>
      </c>
      <c r="F10" s="46"/>
      <c r="G10" s="43"/>
      <c r="H10" s="45">
        <v>0</v>
      </c>
      <c r="I10" s="45">
        <v>0</v>
      </c>
      <c r="J10" s="45">
        <f t="shared" ref="J10:J60" si="0">H10-I10</f>
        <v>0</v>
      </c>
      <c r="K10" s="43"/>
      <c r="L10" s="43"/>
      <c r="M10" s="42"/>
      <c r="N10" s="42"/>
      <c r="O10" s="43"/>
      <c r="P10" s="43"/>
      <c r="Q10" s="43"/>
      <c r="R10" s="42"/>
      <c r="S10" s="42"/>
    </row>
    <row r="11" spans="1:19" s="3" customFormat="1" x14ac:dyDescent="0.25">
      <c r="A11" s="42"/>
      <c r="B11" s="42"/>
      <c r="C11" s="44">
        <v>0</v>
      </c>
      <c r="D11" s="44">
        <v>0</v>
      </c>
      <c r="E11" s="45">
        <v>0</v>
      </c>
      <c r="F11" s="46"/>
      <c r="G11" s="43"/>
      <c r="H11" s="45">
        <v>0</v>
      </c>
      <c r="I11" s="45">
        <v>0</v>
      </c>
      <c r="J11" s="45">
        <f t="shared" si="0"/>
        <v>0</v>
      </c>
      <c r="K11" s="43"/>
      <c r="L11" s="43"/>
      <c r="M11" s="42"/>
      <c r="N11" s="42"/>
      <c r="O11" s="43"/>
      <c r="P11" s="43"/>
      <c r="Q11" s="43"/>
      <c r="R11" s="42"/>
      <c r="S11" s="42"/>
    </row>
    <row r="12" spans="1:19" s="3" customFormat="1" x14ac:dyDescent="0.25">
      <c r="A12" s="42"/>
      <c r="B12" s="42"/>
      <c r="C12" s="44">
        <v>0</v>
      </c>
      <c r="D12" s="44">
        <v>0</v>
      </c>
      <c r="E12" s="45">
        <v>0</v>
      </c>
      <c r="F12" s="46"/>
      <c r="G12" s="43"/>
      <c r="H12" s="45">
        <v>0</v>
      </c>
      <c r="I12" s="45">
        <v>0</v>
      </c>
      <c r="J12" s="45">
        <f>H12-I12</f>
        <v>0</v>
      </c>
      <c r="K12" s="43"/>
      <c r="L12" s="43"/>
      <c r="M12" s="42"/>
      <c r="N12" s="42"/>
      <c r="O12" s="43"/>
      <c r="P12" s="43"/>
      <c r="Q12" s="43"/>
      <c r="R12" s="42"/>
      <c r="S12" s="42"/>
    </row>
    <row r="13" spans="1:19" s="3" customFormat="1" x14ac:dyDescent="0.25">
      <c r="A13" s="42"/>
      <c r="B13" s="42"/>
      <c r="C13" s="44">
        <v>0</v>
      </c>
      <c r="D13" s="44">
        <v>0</v>
      </c>
      <c r="E13" s="45">
        <v>0</v>
      </c>
      <c r="F13" s="46"/>
      <c r="G13" s="43"/>
      <c r="H13" s="45">
        <v>0</v>
      </c>
      <c r="I13" s="45">
        <v>0</v>
      </c>
      <c r="J13" s="45">
        <f>H13-I13</f>
        <v>0</v>
      </c>
      <c r="K13" s="43"/>
      <c r="L13" s="43"/>
      <c r="M13" s="42"/>
      <c r="N13" s="42"/>
      <c r="O13" s="43"/>
      <c r="P13" s="43"/>
      <c r="Q13" s="43"/>
      <c r="R13" s="42"/>
      <c r="S13" s="42"/>
    </row>
    <row r="14" spans="1:19" s="3" customFormat="1" x14ac:dyDescent="0.25">
      <c r="A14" s="42"/>
      <c r="B14" s="42"/>
      <c r="C14" s="44">
        <v>0</v>
      </c>
      <c r="D14" s="44">
        <v>0</v>
      </c>
      <c r="E14" s="45">
        <v>0</v>
      </c>
      <c r="F14" s="46"/>
      <c r="G14" s="43"/>
      <c r="H14" s="45">
        <v>0</v>
      </c>
      <c r="I14" s="45">
        <v>0</v>
      </c>
      <c r="J14" s="45">
        <f t="shared" si="0"/>
        <v>0</v>
      </c>
      <c r="K14" s="43"/>
      <c r="L14" s="43"/>
      <c r="M14" s="42"/>
      <c r="N14" s="42"/>
      <c r="O14" s="43"/>
      <c r="P14" s="43"/>
      <c r="Q14" s="43"/>
      <c r="R14" s="42"/>
      <c r="S14" s="42"/>
    </row>
    <row r="15" spans="1:19" s="3" customFormat="1" x14ac:dyDescent="0.25">
      <c r="A15" s="42"/>
      <c r="B15" s="42"/>
      <c r="C15" s="44">
        <v>0</v>
      </c>
      <c r="D15" s="44">
        <v>0</v>
      </c>
      <c r="E15" s="45">
        <v>0</v>
      </c>
      <c r="F15" s="46"/>
      <c r="G15" s="43"/>
      <c r="H15" s="45">
        <v>0</v>
      </c>
      <c r="I15" s="45">
        <v>0</v>
      </c>
      <c r="J15" s="45">
        <f t="shared" si="0"/>
        <v>0</v>
      </c>
      <c r="K15" s="43"/>
      <c r="L15" s="43"/>
      <c r="M15" s="42"/>
      <c r="N15" s="42"/>
      <c r="O15" s="43"/>
      <c r="P15" s="43"/>
      <c r="Q15" s="43"/>
      <c r="R15" s="42"/>
      <c r="S15" s="42"/>
    </row>
    <row r="16" spans="1:19" s="3" customFormat="1" x14ac:dyDescent="0.25">
      <c r="A16" s="42"/>
      <c r="B16" s="42"/>
      <c r="C16" s="44">
        <v>0</v>
      </c>
      <c r="D16" s="44">
        <v>0</v>
      </c>
      <c r="E16" s="45">
        <v>0</v>
      </c>
      <c r="F16" s="46"/>
      <c r="G16" s="43"/>
      <c r="H16" s="45">
        <v>0</v>
      </c>
      <c r="I16" s="45">
        <v>0</v>
      </c>
      <c r="J16" s="45">
        <f t="shared" si="0"/>
        <v>0</v>
      </c>
      <c r="K16" s="43"/>
      <c r="L16" s="43"/>
      <c r="M16" s="42"/>
      <c r="N16" s="42"/>
      <c r="O16" s="43"/>
      <c r="P16" s="43"/>
      <c r="Q16" s="43"/>
      <c r="R16" s="42"/>
      <c r="S16" s="42"/>
    </row>
    <row r="17" spans="1:19" s="3" customFormat="1" x14ac:dyDescent="0.25">
      <c r="A17" s="42"/>
      <c r="B17" s="42"/>
      <c r="C17" s="44">
        <v>0</v>
      </c>
      <c r="D17" s="44">
        <v>0</v>
      </c>
      <c r="E17" s="45">
        <v>0</v>
      </c>
      <c r="F17" s="46"/>
      <c r="G17" s="43"/>
      <c r="H17" s="45">
        <v>0</v>
      </c>
      <c r="I17" s="45">
        <v>0</v>
      </c>
      <c r="J17" s="45">
        <f t="shared" si="0"/>
        <v>0</v>
      </c>
      <c r="K17" s="43"/>
      <c r="L17" s="43"/>
      <c r="M17" s="42"/>
      <c r="N17" s="42"/>
      <c r="O17" s="43"/>
      <c r="P17" s="43"/>
      <c r="Q17" s="43"/>
      <c r="R17" s="42"/>
      <c r="S17" s="42"/>
    </row>
    <row r="18" spans="1:19" s="3" customFormat="1" x14ac:dyDescent="0.25">
      <c r="A18" s="42"/>
      <c r="B18" s="42"/>
      <c r="C18" s="44">
        <v>0</v>
      </c>
      <c r="D18" s="44">
        <v>0</v>
      </c>
      <c r="E18" s="45">
        <v>0</v>
      </c>
      <c r="F18" s="46"/>
      <c r="G18" s="43"/>
      <c r="H18" s="45">
        <v>0</v>
      </c>
      <c r="I18" s="45">
        <v>0</v>
      </c>
      <c r="J18" s="45">
        <f t="shared" si="0"/>
        <v>0</v>
      </c>
      <c r="K18" s="43"/>
      <c r="L18" s="43"/>
      <c r="M18" s="42"/>
      <c r="N18" s="42"/>
      <c r="O18" s="43"/>
      <c r="P18" s="43"/>
      <c r="Q18" s="43"/>
      <c r="R18" s="42"/>
      <c r="S18" s="42"/>
    </row>
    <row r="19" spans="1:19" s="3" customFormat="1" x14ac:dyDescent="0.25">
      <c r="A19" s="42"/>
      <c r="B19" s="42"/>
      <c r="C19" s="44">
        <v>0</v>
      </c>
      <c r="D19" s="44">
        <v>0</v>
      </c>
      <c r="E19" s="45">
        <v>0</v>
      </c>
      <c r="F19" s="46"/>
      <c r="G19" s="43"/>
      <c r="H19" s="45">
        <v>0</v>
      </c>
      <c r="I19" s="45">
        <v>0</v>
      </c>
      <c r="J19" s="45">
        <f t="shared" si="0"/>
        <v>0</v>
      </c>
      <c r="K19" s="43"/>
      <c r="L19" s="43"/>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si="0"/>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0"/>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0"/>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0"/>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0"/>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0"/>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0"/>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0"/>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0"/>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0"/>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0"/>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0"/>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0"/>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0"/>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0"/>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0"/>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0"/>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0"/>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0"/>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0"/>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0"/>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0"/>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0"/>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0"/>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0"/>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0"/>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0"/>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1">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1"/>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1"/>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1"/>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1"/>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1"/>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1"/>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1"/>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1"/>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1"/>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1"/>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1"/>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1"/>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1"/>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1"/>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1"/>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1"/>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1"/>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1"/>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1"/>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1"/>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1"/>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1"/>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1"/>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1"/>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1"/>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1"/>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1"/>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1"/>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1"/>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1"/>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1"/>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1"/>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1"/>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1"/>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1"/>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1"/>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1"/>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1"/>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1"/>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1"/>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1"/>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1"/>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1"/>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1"/>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1"/>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1"/>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1"/>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1"/>
        <v>0</v>
      </c>
      <c r="K109" s="43"/>
      <c r="L109" s="43"/>
      <c r="M109" s="42"/>
      <c r="N109" s="42"/>
      <c r="O109" s="43"/>
      <c r="P109" s="43"/>
      <c r="Q109" s="43"/>
      <c r="R109" s="42"/>
      <c r="S109" s="42"/>
    </row>
    <row r="110" spans="1:19" s="67" customFormat="1" ht="15" x14ac:dyDescent="0.25">
      <c r="A110" s="67" t="s">
        <v>280</v>
      </c>
    </row>
    <row r="111" spans="1:19" s="62" customFormat="1" ht="19.899999999999999" customHeight="1" x14ac:dyDescent="0.25">
      <c r="A111" s="62"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B21" sqref="B21"/>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83" customFormat="1" ht="21" customHeight="1" x14ac:dyDescent="0.25">
      <c r="A1" s="83" t="s">
        <v>236</v>
      </c>
    </row>
    <row r="2" spans="1:19" s="71" customFormat="1" ht="21" customHeight="1" x14ac:dyDescent="0.25">
      <c r="A2" s="69" t="s">
        <v>35</v>
      </c>
      <c r="B2" s="70"/>
      <c r="C2" s="70"/>
      <c r="D2" s="70"/>
      <c r="E2" s="70"/>
      <c r="F2" s="70"/>
      <c r="G2" s="70"/>
      <c r="H2" s="70"/>
      <c r="I2" s="70"/>
      <c r="J2" s="70"/>
      <c r="K2" s="70"/>
    </row>
    <row r="3" spans="1:19" x14ac:dyDescent="0.25">
      <c r="A3" s="9" t="s">
        <v>1</v>
      </c>
      <c r="B3" s="36" t="str">
        <f>IF('1 - Contact Information'!B4="","",'1 - Contact Information'!B4)</f>
        <v>Hockley County</v>
      </c>
      <c r="C3" s="1"/>
      <c r="D3" s="1"/>
      <c r="E3" s="1"/>
      <c r="F3" s="1"/>
      <c r="H3" s="1"/>
      <c r="I3" s="1"/>
      <c r="J3" s="1"/>
      <c r="K3" s="1"/>
    </row>
    <row r="4" spans="1:19" x14ac:dyDescent="0.25">
      <c r="A4" s="9" t="s">
        <v>2</v>
      </c>
      <c r="B4" s="36">
        <f>IF(OR('1 - Contact Information'!B7="",'1 - Contact Information'!B7="(select)"),"",'1 - Contact Information'!B7)</f>
        <v>2024</v>
      </c>
      <c r="C4" s="1"/>
      <c r="D4" s="1"/>
      <c r="E4" s="1"/>
      <c r="F4" s="1"/>
      <c r="H4" s="1"/>
      <c r="I4" s="1"/>
      <c r="J4" s="1"/>
      <c r="K4" s="1"/>
    </row>
    <row r="5" spans="1:19" s="72" customFormat="1" ht="31.15" customHeight="1" x14ac:dyDescent="0.25">
      <c r="A5" s="72" t="s">
        <v>276</v>
      </c>
    </row>
    <row r="6" spans="1:19" s="72" customFormat="1" x14ac:dyDescent="0.25">
      <c r="A6" s="72" t="s">
        <v>292</v>
      </c>
    </row>
    <row r="7" spans="1:19" s="72" customFormat="1" x14ac:dyDescent="0.25">
      <c r="A7" s="72" t="s">
        <v>295</v>
      </c>
    </row>
    <row r="8" spans="1:19" s="74" customFormat="1" ht="36.6" customHeight="1" x14ac:dyDescent="0.25">
      <c r="A8" s="69" t="s">
        <v>225</v>
      </c>
      <c r="B8" s="70"/>
      <c r="C8" s="70"/>
      <c r="D8" s="70"/>
      <c r="E8" s="70"/>
      <c r="F8" s="70"/>
      <c r="G8" s="70"/>
      <c r="H8" s="70"/>
      <c r="I8" s="70"/>
      <c r="J8" s="70"/>
      <c r="K8" s="70"/>
      <c r="L8" s="70"/>
      <c r="M8" s="70"/>
      <c r="N8" s="70"/>
      <c r="O8" s="70"/>
      <c r="P8" s="70"/>
      <c r="Q8" s="70"/>
      <c r="R8" s="70"/>
      <c r="S8" s="70"/>
    </row>
    <row r="9" spans="1:19" x14ac:dyDescent="0.25">
      <c r="A9" s="58" t="s">
        <v>80</v>
      </c>
      <c r="B9" s="47">
        <v>0</v>
      </c>
    </row>
    <row r="10" spans="1:19" x14ac:dyDescent="0.25">
      <c r="A10" s="59" t="s">
        <v>81</v>
      </c>
      <c r="B10" s="48">
        <v>0</v>
      </c>
    </row>
    <row r="11" spans="1:19" ht="31.5" x14ac:dyDescent="0.25">
      <c r="A11" s="59" t="s">
        <v>82</v>
      </c>
      <c r="B11" s="48">
        <v>0</v>
      </c>
    </row>
    <row r="12" spans="1:19" s="81" customFormat="1" ht="36" customHeight="1" x14ac:dyDescent="0.25">
      <c r="A12" s="81" t="s">
        <v>224</v>
      </c>
      <c r="B12" s="82"/>
      <c r="C12" s="82"/>
      <c r="D12" s="82"/>
      <c r="E12" s="82"/>
      <c r="F12" s="82"/>
      <c r="G12" s="82"/>
      <c r="H12" s="82"/>
      <c r="I12" s="82"/>
      <c r="J12" s="82"/>
      <c r="K12" s="82"/>
      <c r="L12" s="82"/>
      <c r="M12" s="82"/>
      <c r="N12" s="82"/>
      <c r="O12" s="82"/>
      <c r="P12" s="82"/>
      <c r="Q12" s="82"/>
      <c r="R12" s="82"/>
      <c r="S12" s="82"/>
    </row>
    <row r="13" spans="1:19" x14ac:dyDescent="0.25">
      <c r="A13" s="58" t="s">
        <v>83</v>
      </c>
      <c r="B13" s="47">
        <v>0</v>
      </c>
    </row>
    <row r="14" spans="1:19" ht="31.5" x14ac:dyDescent="0.25">
      <c r="A14" s="59" t="s">
        <v>84</v>
      </c>
      <c r="B14" s="48">
        <v>0</v>
      </c>
    </row>
    <row r="15" spans="1:19" ht="31.5" x14ac:dyDescent="0.25">
      <c r="A15" s="59" t="s">
        <v>85</v>
      </c>
      <c r="B15" s="48">
        <v>0</v>
      </c>
    </row>
    <row r="16" spans="1:19" s="81" customFormat="1" ht="51" customHeight="1" x14ac:dyDescent="0.25">
      <c r="A16" s="81" t="s">
        <v>223</v>
      </c>
      <c r="B16" s="82"/>
      <c r="C16" s="82"/>
      <c r="D16" s="82"/>
      <c r="E16" s="82"/>
      <c r="F16" s="82"/>
      <c r="G16" s="82"/>
      <c r="H16" s="82"/>
      <c r="I16" s="82"/>
      <c r="J16" s="82"/>
      <c r="K16" s="82"/>
      <c r="L16" s="82"/>
      <c r="M16" s="82"/>
      <c r="N16" s="82"/>
      <c r="O16" s="82"/>
      <c r="P16" s="82"/>
      <c r="Q16" s="82"/>
      <c r="R16" s="82"/>
      <c r="S16" s="82"/>
    </row>
    <row r="17" spans="1:2" x14ac:dyDescent="0.25">
      <c r="A17" s="58" t="s">
        <v>289</v>
      </c>
      <c r="B17" s="49">
        <v>21537</v>
      </c>
    </row>
    <row r="18" spans="1:2" x14ac:dyDescent="0.25">
      <c r="A18" s="58" t="s">
        <v>290</v>
      </c>
      <c r="B18" s="50" t="s">
        <v>311</v>
      </c>
    </row>
    <row r="19" spans="1:2" ht="31.5" customHeight="1" x14ac:dyDescent="0.25">
      <c r="A19" s="58" t="s">
        <v>86</v>
      </c>
      <c r="B19" s="47">
        <v>0</v>
      </c>
    </row>
    <row r="20" spans="1:2" ht="31.5" x14ac:dyDescent="0.25">
      <c r="A20" s="59" t="s">
        <v>87</v>
      </c>
      <c r="B20" s="48">
        <v>0</v>
      </c>
    </row>
    <row r="21" spans="1:2" ht="47.25" customHeight="1" x14ac:dyDescent="0.25">
      <c r="A21" s="59" t="s">
        <v>88</v>
      </c>
      <c r="B21" s="48">
        <v>0</v>
      </c>
    </row>
    <row r="22" spans="1:2" s="80" customFormat="1" ht="22.9" customHeight="1" x14ac:dyDescent="0.25">
      <c r="A22" s="80" t="s">
        <v>280</v>
      </c>
    </row>
    <row r="23" spans="1:2" s="79" customFormat="1" ht="16.899999999999999" customHeight="1" x14ac:dyDescent="0.25">
      <c r="A23" s="79"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1"/>
  <sheetViews>
    <sheetView topLeftCell="A17" workbookViewId="0">
      <selection activeCell="C10" sqref="C10"/>
    </sheetView>
  </sheetViews>
  <sheetFormatPr defaultColWidth="9.140625" defaultRowHeight="15.75" x14ac:dyDescent="0.25"/>
  <cols>
    <col min="1" max="16384" width="9.140625" style="1"/>
  </cols>
  <sheetData>
    <row r="1" spans="1:8" x14ac:dyDescent="0.25">
      <c r="A1" s="1" t="s">
        <v>11</v>
      </c>
      <c r="B1" s="1" t="s">
        <v>11</v>
      </c>
      <c r="C1" s="1" t="s">
        <v>11</v>
      </c>
      <c r="D1" s="1" t="s">
        <v>36</v>
      </c>
      <c r="E1" s="1" t="s">
        <v>37</v>
      </c>
      <c r="F1" s="1" t="s">
        <v>38</v>
      </c>
      <c r="G1" s="2" t="s">
        <v>78</v>
      </c>
      <c r="H1" s="1" t="s">
        <v>89</v>
      </c>
    </row>
    <row r="2" spans="1:8" x14ac:dyDescent="0.25">
      <c r="A2" s="1" t="s">
        <v>12</v>
      </c>
      <c r="B2" s="1" t="s">
        <v>15</v>
      </c>
      <c r="C2" s="1">
        <v>2016</v>
      </c>
      <c r="D2" s="1" t="s">
        <v>11</v>
      </c>
      <c r="E2" s="1" t="s">
        <v>11</v>
      </c>
      <c r="F2" s="1" t="s">
        <v>11</v>
      </c>
      <c r="G2" s="1" t="s">
        <v>11</v>
      </c>
    </row>
    <row r="3" spans="1:8" x14ac:dyDescent="0.25">
      <c r="A3" s="1" t="s">
        <v>13</v>
      </c>
      <c r="B3" s="1" t="s">
        <v>16</v>
      </c>
      <c r="C3" s="1">
        <f>C2+1</f>
        <v>2017</v>
      </c>
      <c r="D3" s="1" t="s">
        <v>77</v>
      </c>
      <c r="E3" s="1" t="s">
        <v>77</v>
      </c>
      <c r="F3" s="1" t="s">
        <v>77</v>
      </c>
      <c r="G3" s="1" t="s">
        <v>77</v>
      </c>
    </row>
    <row r="4" spans="1:8" x14ac:dyDescent="0.25">
      <c r="B4" s="1" t="s">
        <v>17</v>
      </c>
      <c r="C4" s="1">
        <f t="shared" ref="C4:C6" si="0">C3+1</f>
        <v>2018</v>
      </c>
      <c r="D4" s="1" t="s">
        <v>39</v>
      </c>
      <c r="E4" s="1" t="s">
        <v>40</v>
      </c>
      <c r="F4" s="1" t="s">
        <v>40</v>
      </c>
      <c r="G4" s="1" t="s">
        <v>40</v>
      </c>
    </row>
    <row r="5" spans="1:8" x14ac:dyDescent="0.25">
      <c r="B5" s="1" t="s">
        <v>18</v>
      </c>
      <c r="C5" s="1">
        <f t="shared" si="0"/>
        <v>2019</v>
      </c>
      <c r="D5" s="1" t="s">
        <v>41</v>
      </c>
      <c r="E5" s="1" t="s">
        <v>42</v>
      </c>
      <c r="F5" s="1" t="s">
        <v>42</v>
      </c>
      <c r="G5" s="1" t="s">
        <v>44</v>
      </c>
    </row>
    <row r="6" spans="1:8" x14ac:dyDescent="0.25">
      <c r="B6" s="1" t="s">
        <v>19</v>
      </c>
      <c r="C6" s="1">
        <f t="shared" si="0"/>
        <v>2020</v>
      </c>
      <c r="D6" s="1" t="s">
        <v>43</v>
      </c>
      <c r="E6" s="1" t="s">
        <v>44</v>
      </c>
      <c r="F6" s="1" t="s">
        <v>44</v>
      </c>
      <c r="G6" s="1" t="s">
        <v>50</v>
      </c>
    </row>
    <row r="7" spans="1:8" x14ac:dyDescent="0.25">
      <c r="B7" s="1" t="s">
        <v>20</v>
      </c>
      <c r="C7" s="1">
        <v>2021</v>
      </c>
      <c r="D7" s="1" t="s">
        <v>45</v>
      </c>
      <c r="E7" s="1" t="s">
        <v>46</v>
      </c>
      <c r="F7" s="1" t="s">
        <v>46</v>
      </c>
      <c r="G7" s="1" t="s">
        <v>56</v>
      </c>
    </row>
    <row r="8" spans="1:8" x14ac:dyDescent="0.25">
      <c r="C8" s="1">
        <v>2022</v>
      </c>
      <c r="D8" s="1" t="s">
        <v>47</v>
      </c>
      <c r="E8" s="1" t="s">
        <v>48</v>
      </c>
      <c r="F8" s="1" t="s">
        <v>48</v>
      </c>
      <c r="G8" s="1" t="s">
        <v>62</v>
      </c>
    </row>
    <row r="9" spans="1:8" x14ac:dyDescent="0.25">
      <c r="C9" s="1">
        <v>2023</v>
      </c>
      <c r="D9" s="1" t="s">
        <v>49</v>
      </c>
      <c r="E9" s="1" t="s">
        <v>50</v>
      </c>
      <c r="F9" s="1" t="s">
        <v>50</v>
      </c>
      <c r="G9" s="1" t="s">
        <v>68</v>
      </c>
    </row>
    <row r="10" spans="1:8" x14ac:dyDescent="0.25">
      <c r="C10" s="1">
        <v>2024</v>
      </c>
      <c r="D10" s="1" t="s">
        <v>51</v>
      </c>
      <c r="E10" s="1" t="s">
        <v>52</v>
      </c>
      <c r="F10" s="1" t="s">
        <v>52</v>
      </c>
      <c r="G10" s="1" t="s">
        <v>72</v>
      </c>
    </row>
    <row r="11" spans="1:8" x14ac:dyDescent="0.25">
      <c r="D11" s="1" t="s">
        <v>53</v>
      </c>
      <c r="E11" s="1" t="s">
        <v>54</v>
      </c>
      <c r="F11" s="1" t="s">
        <v>54</v>
      </c>
      <c r="G11" s="1" t="s">
        <v>74</v>
      </c>
    </row>
    <row r="12" spans="1:8" x14ac:dyDescent="0.25">
      <c r="D12" s="1" t="s">
        <v>55</v>
      </c>
      <c r="E12" s="1" t="s">
        <v>56</v>
      </c>
      <c r="F12" s="1" t="s">
        <v>56</v>
      </c>
      <c r="G12" s="1" t="s">
        <v>75</v>
      </c>
    </row>
    <row r="13" spans="1:8" x14ac:dyDescent="0.25">
      <c r="D13" s="1" t="s">
        <v>57</v>
      </c>
      <c r="E13" s="1" t="s">
        <v>58</v>
      </c>
      <c r="F13" s="1" t="s">
        <v>58</v>
      </c>
      <c r="G13" s="1" t="s">
        <v>76</v>
      </c>
    </row>
    <row r="14" spans="1:8" x14ac:dyDescent="0.25">
      <c r="D14" s="1" t="s">
        <v>59</v>
      </c>
      <c r="E14" s="1" t="s">
        <v>60</v>
      </c>
      <c r="F14" s="1" t="s">
        <v>60</v>
      </c>
    </row>
    <row r="15" spans="1:8" x14ac:dyDescent="0.25">
      <c r="D15" s="1" t="s">
        <v>61</v>
      </c>
      <c r="E15" s="1" t="s">
        <v>62</v>
      </c>
      <c r="F15" s="1" t="s">
        <v>62</v>
      </c>
    </row>
    <row r="16" spans="1:8" x14ac:dyDescent="0.25">
      <c r="D16" s="1" t="s">
        <v>63</v>
      </c>
      <c r="E16" s="1" t="s">
        <v>64</v>
      </c>
      <c r="F16" s="1" t="s">
        <v>64</v>
      </c>
    </row>
    <row r="17" spans="1:6" x14ac:dyDescent="0.25">
      <c r="D17" s="1" t="s">
        <v>65</v>
      </c>
      <c r="E17" s="1" t="s">
        <v>66</v>
      </c>
      <c r="F17" s="1" t="s">
        <v>66</v>
      </c>
    </row>
    <row r="18" spans="1:6" x14ac:dyDescent="0.25">
      <c r="D18" s="1" t="s">
        <v>67</v>
      </c>
      <c r="E18" s="1" t="s">
        <v>68</v>
      </c>
      <c r="F18" s="1" t="s">
        <v>68</v>
      </c>
    </row>
    <row r="19" spans="1:6" x14ac:dyDescent="0.25">
      <c r="D19" s="1" t="s">
        <v>69</v>
      </c>
      <c r="E19" s="1" t="s">
        <v>70</v>
      </c>
      <c r="F19" s="1" t="s">
        <v>70</v>
      </c>
    </row>
    <row r="20" spans="1:6" x14ac:dyDescent="0.25">
      <c r="D20" s="1" t="s">
        <v>71</v>
      </c>
      <c r="E20" s="1" t="s">
        <v>72</v>
      </c>
      <c r="F20" s="1" t="s">
        <v>72</v>
      </c>
    </row>
    <row r="21" spans="1:6" x14ac:dyDescent="0.25">
      <c r="D21" s="1" t="s">
        <v>73</v>
      </c>
      <c r="E21" s="1" t="s">
        <v>74</v>
      </c>
      <c r="F21" s="1" t="s">
        <v>74</v>
      </c>
    </row>
    <row r="22" spans="1:6" x14ac:dyDescent="0.25">
      <c r="D22" s="1" t="s">
        <v>75</v>
      </c>
      <c r="E22" s="1" t="s">
        <v>75</v>
      </c>
      <c r="F22" s="1" t="s">
        <v>75</v>
      </c>
    </row>
    <row r="23" spans="1:6" x14ac:dyDescent="0.25">
      <c r="E23" s="1" t="s">
        <v>76</v>
      </c>
      <c r="F23" s="1" t="s">
        <v>76</v>
      </c>
    </row>
    <row r="31" spans="1:6" x14ac:dyDescent="0.25">
      <c r="A31" s="54" t="s">
        <v>294</v>
      </c>
      <c r="B31" s="54"/>
      <c r="C31" s="54" t="s">
        <v>293</v>
      </c>
    </row>
  </sheetData>
  <sheetProtection algorithmName="SHA-512" hashValue="hij2flAqRsNSWvF+qbfWz97gPffeFKdOlr5tKb8gQeVSTALuYOyaMA/lekm1+irEKl+lHmL/VhHuyhXBOlTlsQ==" saltValue="LM6/BayJKidJyz1kHeqwuA=="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86" customFormat="1" ht="30.6" customHeight="1" x14ac:dyDescent="0.25">
      <c r="A1" s="86" t="s">
        <v>236</v>
      </c>
    </row>
    <row r="2" spans="1:2" s="87" customFormat="1" ht="31.15" customHeight="1" x14ac:dyDescent="0.25">
      <c r="A2" s="87" t="s">
        <v>279</v>
      </c>
    </row>
    <row r="3" spans="1:2" s="70" customFormat="1" x14ac:dyDescent="0.25">
      <c r="A3" s="82" t="s">
        <v>298</v>
      </c>
    </row>
    <row r="4" spans="1:2" x14ac:dyDescent="0.25">
      <c r="A4" s="7">
        <v>1</v>
      </c>
      <c r="B4" s="51"/>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84" customFormat="1" ht="15" x14ac:dyDescent="0.25">
      <c r="A14" s="84" t="s">
        <v>280</v>
      </c>
    </row>
    <row r="15" spans="1:2" s="85" customFormat="1" x14ac:dyDescent="0.25">
      <c r="A15" s="85"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86" customFormat="1" ht="21" customHeight="1" x14ac:dyDescent="0.25">
      <c r="A1" s="86" t="s">
        <v>236</v>
      </c>
    </row>
    <row r="2" spans="1:5" s="87" customFormat="1" ht="21" customHeight="1" x14ac:dyDescent="0.25">
      <c r="A2" s="87" t="s">
        <v>139</v>
      </c>
    </row>
    <row r="3" spans="1:5" s="72" customFormat="1" x14ac:dyDescent="0.25">
      <c r="A3" s="72" t="s">
        <v>275</v>
      </c>
    </row>
    <row r="4" spans="1:5" s="90" customFormat="1" ht="36" customHeight="1" x14ac:dyDescent="0.25">
      <c r="A4" s="88" t="s">
        <v>207</v>
      </c>
      <c r="B4" s="89"/>
      <c r="C4" s="89"/>
      <c r="D4" s="89"/>
      <c r="E4" s="89"/>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0" customFormat="1" ht="36.6" customHeight="1" x14ac:dyDescent="0.25">
      <c r="A15" s="88" t="s">
        <v>115</v>
      </c>
      <c r="B15" s="89"/>
      <c r="C15" s="89"/>
      <c r="D15" s="89"/>
      <c r="E15" s="89"/>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78.75"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91" customFormat="1" ht="15" x14ac:dyDescent="0.25">
      <c r="A29" s="91" t="s">
        <v>280</v>
      </c>
    </row>
    <row r="30" spans="1:5" s="62" customFormat="1" x14ac:dyDescent="0.25">
      <c r="A30" s="62"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86" customFormat="1" ht="36.6" customHeight="1" x14ac:dyDescent="0.25">
      <c r="A1" s="86" t="s">
        <v>236</v>
      </c>
    </row>
    <row r="2" spans="1:5" s="87" customFormat="1" x14ac:dyDescent="0.25">
      <c r="A2" s="87" t="s">
        <v>140</v>
      </c>
    </row>
    <row r="3" spans="1:5" s="72" customFormat="1" x14ac:dyDescent="0.25">
      <c r="A3" s="72" t="s">
        <v>299</v>
      </c>
    </row>
    <row r="4" spans="1:5" s="74" customFormat="1" ht="31.15" customHeight="1" x14ac:dyDescent="0.25">
      <c r="A4" s="69" t="s">
        <v>144</v>
      </c>
      <c r="B4" s="70"/>
      <c r="C4" s="70"/>
      <c r="D4" s="70"/>
      <c r="E4" s="70"/>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74" customFormat="1" ht="31.9" customHeight="1" x14ac:dyDescent="0.25">
      <c r="A9" s="69" t="s">
        <v>210</v>
      </c>
      <c r="B9" s="70"/>
      <c r="C9" s="70"/>
      <c r="D9" s="70"/>
      <c r="E9" s="70"/>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74" customFormat="1" ht="31.15" customHeight="1" x14ac:dyDescent="0.25">
      <c r="A23" s="69" t="s">
        <v>211</v>
      </c>
      <c r="B23" s="70"/>
      <c r="C23" s="70"/>
      <c r="D23" s="70"/>
      <c r="E23" s="70"/>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1" customFormat="1" ht="19.899999999999999" customHeight="1" x14ac:dyDescent="0.25">
      <c r="A36" s="91" t="s">
        <v>280</v>
      </c>
    </row>
    <row r="37" spans="1:5" s="62" customFormat="1" x14ac:dyDescent="0.25">
      <c r="A37" s="62"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Shirley Penner</cp:lastModifiedBy>
  <dcterms:created xsi:type="dcterms:W3CDTF">2017-01-13T17:49:37Z</dcterms:created>
  <dcterms:modified xsi:type="dcterms:W3CDTF">2025-01-11T17:19:31Z</dcterms:modified>
</cp:coreProperties>
</file>